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110" activeTab="2"/>
  </bookViews>
  <sheets>
    <sheet name="7 показатели" sheetId="1" r:id="rId1"/>
    <sheet name="8 средства по кодам" sheetId="2" r:id="rId2"/>
    <sheet name="9 средства бюджет" sheetId="3" r:id="rId3"/>
  </sheets>
  <definedNames>
    <definedName name="_xlnm.Print_Area" localSheetId="0">'7 показатели'!$A$1:$M$52</definedName>
  </definedNames>
  <calcPr calcId="162913"/>
</workbook>
</file>

<file path=xl/calcChain.xml><?xml version="1.0" encoding="utf-8"?>
<calcChain xmlns="http://schemas.openxmlformats.org/spreadsheetml/2006/main">
  <c r="G13" i="3" l="1"/>
  <c r="H13" i="3"/>
  <c r="I13" i="3"/>
  <c r="J13" i="3"/>
  <c r="K13" i="3"/>
  <c r="G12" i="3"/>
  <c r="H12" i="3"/>
  <c r="I12" i="3"/>
  <c r="J12" i="3"/>
  <c r="K12" i="3"/>
  <c r="F13" i="3"/>
  <c r="F12" i="3"/>
  <c r="F9" i="3"/>
  <c r="F25" i="3" l="1"/>
  <c r="G25" i="3"/>
  <c r="H25" i="3"/>
  <c r="I25" i="3"/>
  <c r="J25" i="3"/>
  <c r="K25" i="3"/>
  <c r="E25" i="3"/>
  <c r="D25" i="3"/>
  <c r="E17" i="3" l="1"/>
  <c r="D17" i="3"/>
  <c r="E9" i="3"/>
  <c r="D9" i="3"/>
  <c r="O21" i="2" l="1"/>
  <c r="N21" i="2"/>
  <c r="J12" i="2"/>
  <c r="K12" i="2"/>
  <c r="K10" i="2" s="1"/>
  <c r="L12" i="2"/>
  <c r="M12" i="2"/>
  <c r="N12" i="2"/>
  <c r="O12" i="2"/>
  <c r="O10" i="2" s="1"/>
  <c r="O16" i="2"/>
  <c r="N16" i="2"/>
  <c r="K16" i="2"/>
  <c r="M10" i="2"/>
  <c r="J10" i="2"/>
  <c r="N10" i="2"/>
  <c r="L10" i="2"/>
  <c r="H16" i="2" l="1"/>
  <c r="I21" i="2"/>
  <c r="H21" i="2"/>
  <c r="I16" i="2"/>
  <c r="L16" i="2"/>
  <c r="J16" i="2"/>
  <c r="M16" i="2"/>
  <c r="L21" i="2" l="1"/>
  <c r="F17" i="3" l="1"/>
  <c r="G17" i="3"/>
  <c r="H17" i="3"/>
  <c r="I17" i="3"/>
  <c r="J17" i="3"/>
  <c r="K17" i="3"/>
  <c r="G9" i="3"/>
  <c r="K9" i="3"/>
  <c r="M21" i="2"/>
  <c r="K21" i="2"/>
  <c r="J21" i="2"/>
  <c r="J9" i="3" l="1"/>
  <c r="H9" i="3" l="1"/>
  <c r="I9" i="3"/>
</calcChain>
</file>

<file path=xl/sharedStrings.xml><?xml version="1.0" encoding="utf-8"?>
<sst xmlns="http://schemas.openxmlformats.org/spreadsheetml/2006/main" count="361" uniqueCount="106">
  <si>
    <t>Приложение № 7</t>
  </si>
  <si>
    <t>к Порядку принятия решений о разработке муниципальных программ Шушенского района, их формировании и реализации</t>
  </si>
  <si>
    <t>№ п/п</t>
  </si>
  <si>
    <t>Цель, задачи, показатели результативности</t>
  </si>
  <si>
    <t>Ед. измере-ния</t>
  </si>
  <si>
    <t>Весовой критерий</t>
  </si>
  <si>
    <t>Отчетный период (предшествующий год)</t>
  </si>
  <si>
    <t>Плановый период</t>
  </si>
  <si>
    <t>Примечание (оценка рисков невыполнения показателей по программе, причины не выполнения, выбор действий по преодолению)</t>
  </si>
  <si>
    <t>январь - июнь</t>
  </si>
  <si>
    <t>значение на конец года</t>
  </si>
  <si>
    <t>план</t>
  </si>
  <si>
    <t>факт</t>
  </si>
  <si>
    <t>Целевой показатель: Количество публикаций в СМИ, сети Интернет</t>
  </si>
  <si>
    <t>единиц</t>
  </si>
  <si>
    <t>Задача: Оказание поддержки СО НКО, осуществляющих свою деятельность на территории Шушенского района</t>
  </si>
  <si>
    <t>Отдельное мероприятие: "Информационная и консультационная поддержка СО НКО Шушенского района через муниципальны ресурсный центр"</t>
  </si>
  <si>
    <t>х</t>
  </si>
  <si>
    <t>Отдельное мероприятие: "Оказание имущественной поддержки СО НКО"</t>
  </si>
  <si>
    <t>к Порядку принятия решений о разработке муниципальных  программ Шушенского района, их формировании и реализации</t>
  </si>
  <si>
    <t>Информация о целевых показателях и показателях результативности муниципальной программы "Развитие и поддержка социально ориентированных некоммерческий организаций Шушенского района</t>
  </si>
  <si>
    <t xml:space="preserve">Приложение № 8 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</si>
  <si>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"Развитие и поддержка социально ориентированных некоммерческих организаций Шушенского района</t>
  </si>
  <si>
    <t>Статус (муниципальная программа, подпрограмма)</t>
  </si>
  <si>
    <t>Наименование  программы, подпрограммы</t>
  </si>
  <si>
    <t>Наименовние ГРБС</t>
  </si>
  <si>
    <t xml:space="preserve">Код бюджетной классификации </t>
  </si>
  <si>
    <t>Расходы по годам</t>
  </si>
  <si>
    <t>Примечание</t>
  </si>
  <si>
    <t>ГРБС</t>
  </si>
  <si>
    <t>Рз Пр</t>
  </si>
  <si>
    <t>ЦСР</t>
  </si>
  <si>
    <t>ВР</t>
  </si>
  <si>
    <t>Муниципальная программа</t>
  </si>
  <si>
    <t>"Развитие и поддержка социально ориентированных некоммерческих организаций Шушенского района"</t>
  </si>
  <si>
    <t xml:space="preserve">всего расходные обязательства </t>
  </si>
  <si>
    <t>в том числе по ГРБС:</t>
  </si>
  <si>
    <t>Отдел культуры, молодежной политики и туризма администрации Шушенского района</t>
  </si>
  <si>
    <t>.058</t>
  </si>
  <si>
    <t>.0113</t>
  </si>
  <si>
    <t>14100S5790</t>
  </si>
  <si>
    <t>Приложение № 9</t>
  </si>
  <si>
    <t>Информация об использовании бюджетных ассигнований районного бюджета и иных средств на реализацию районной муниципальной программы "Развитие и поддержка социально ориентированных некоммерческих организаций Шушенского района"</t>
  </si>
  <si>
    <t>Статус</t>
  </si>
  <si>
    <t>Наименование муниципальной программы, подпрограммы муниципальной программы</t>
  </si>
  <si>
    <t>Источники финансирования</t>
  </si>
  <si>
    <t xml:space="preserve">Примечание 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</si>
  <si>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</si>
  <si>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</si>
  <si>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</si>
  <si>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</si>
  <si>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>районный бюджет</t>
  </si>
  <si>
    <t>бюджеты поселений</t>
  </si>
  <si>
    <t xml:space="preserve">внебюджетные  источники                 </t>
  </si>
  <si>
    <t>юридические лица</t>
  </si>
  <si>
    <t xml:space="preserve"> </t>
  </si>
  <si>
    <t xml:space="preserve">Отдельное мероприятие программы </t>
  </si>
  <si>
    <t>"Реализация муницапальных программ (подпрограмм) поддержки социально ориентироованных некоммерческих организаций"</t>
  </si>
  <si>
    <t xml:space="preserve">Мероприятие программы </t>
  </si>
  <si>
    <t>Целевой показатель -  повышение уровня информированности населения Шушенского района о деятельности социально ориентированных некоммерческих организаций</t>
  </si>
  <si>
    <t>Количество СО НКО получивших гранты и субсидии из бюджетов всех уровней</t>
  </si>
  <si>
    <t>Количество СО НКО получивших поддержку на выполнение муниципальных услуг</t>
  </si>
  <si>
    <t>Предоставление информации о грантовых программах и конкурсах для СО НКО</t>
  </si>
  <si>
    <t>Отдельное мероприятие: "Реализация муниципальных программ (подпрограмм) поддержки социально ориентированных некоммерческих организаций"</t>
  </si>
  <si>
    <t>Проведение конкурса среди СО НКО</t>
  </si>
  <si>
    <t>Количество публикаций СМИ</t>
  </si>
  <si>
    <t xml:space="preserve">Количество образовательных мероприятий </t>
  </si>
  <si>
    <t>Количество зарегистрированных  добровольцев</t>
  </si>
  <si>
    <t>Проведение слёта с подведением итогов волонтерской деятельности</t>
  </si>
  <si>
    <t>Проведение консультаций для СО НКО</t>
  </si>
  <si>
    <t>Количество СО НКО получивших имущественную поддержку</t>
  </si>
  <si>
    <t>Отдельное мероприятие "Поддержка добровольческой деятельности"</t>
  </si>
  <si>
    <t>Участие СО НКО в проводимых семинарах, совещаниях, конференциях, иных мероприятиях</t>
  </si>
  <si>
    <t>Количество семинаров для СО НКО</t>
  </si>
  <si>
    <t>Оказание имущественной поддержки СО НКО</t>
  </si>
  <si>
    <t>Количество семинаров для СО НКО Шушенского района</t>
  </si>
  <si>
    <t>показатель перевыполнен, так как постоянно увеличивается количество публикаций в сети Интернет</t>
  </si>
  <si>
    <t>Текущий год 2025</t>
  </si>
  <si>
    <t>Цель: Развитие общественного самоуправления, за счет эффективного вовлечения населения, бизнеса, некоммерческого сектора в решение насущных проблем района</t>
  </si>
  <si>
    <t>Подпрограмма Реализация муниципальных программ (подпрограмм) поддержки социально ориентированных некоммерческих организаций</t>
  </si>
  <si>
    <t>Задача 1. Информационная поддержка социально ориентированных некоммерческих организаций через муниципальный ресурсный центр</t>
  </si>
  <si>
    <t>Количество СОНКО, получивших гранты и субсидии из бюджетов всех уровней</t>
  </si>
  <si>
    <t>Количество публикаций в СМИ, сети Интернет</t>
  </si>
  <si>
    <t>-</t>
  </si>
  <si>
    <t>Задача 2. Консультационная поддержка социально ориентированных некоммерческих организаций через муниципальный ресурсный центр</t>
  </si>
  <si>
    <t>Количество мероприятий с участием СОНКО (семинар, конференция, круглый стол)</t>
  </si>
  <si>
    <t>не менее 2</t>
  </si>
  <si>
    <t>Задача 3.Имущественная поддержка социально ориентированных некоммерческих организаций</t>
  </si>
  <si>
    <t>Количество СОНКО, получивших имущественную поддержку</t>
  </si>
  <si>
    <t>Задача 4. Финансовая поддержка социально ориентированных некоммерческих организаций</t>
  </si>
  <si>
    <t>Количество СОНКО, получивших финансовую поддержку</t>
  </si>
  <si>
    <t>Проведение конкурса среди СОНКО</t>
  </si>
  <si>
    <t>Задача 5 Поддержка в области подготовки, дополнительного профессионального обучения работников и добровольцев (волонтёров) СОНКО</t>
  </si>
  <si>
    <t xml:space="preserve">Количество работников и добровольцев СОНКО, прошедших обучение </t>
  </si>
  <si>
    <t>Подпрограмма</t>
  </si>
  <si>
    <t>2024             (отчетный год)</t>
  </si>
  <si>
    <t>2024                     (отчетный год)</t>
  </si>
  <si>
    <t>2025 (текущий год)</t>
  </si>
  <si>
    <t>Отдельное мероприятие программы "Реализация муниципальных программ (подпграмм) поддержки социально ориентированных некоммерческих организаций"</t>
  </si>
  <si>
    <t>Показатель исключен из муниципальной программы в 2025 году</t>
  </si>
  <si>
    <t>Увеличение количества мероприятий реализуемых СО НКО</t>
  </si>
  <si>
    <t>Планируется во втором полугодии 2025 года</t>
  </si>
  <si>
    <t>Л. А. Поршина</t>
  </si>
  <si>
    <t>«Реализация муниципальных программ (подпрограмм) поддержки социально ориентированных некоммерческих организаций»</t>
  </si>
  <si>
    <t>Начальник отдела культуры и туризма Администрации Шушенского муниципального округа</t>
  </si>
  <si>
    <t>Начальник отдела культуры и туризма Администрации  Шушенского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</si>
</sst>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2" borderId="1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wrapText="1"/>
    </xf>
    <xf numFmtId="0" fontId="1" fillId="0" borderId="0" xfId="0" applyFont="1"/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19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/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wrapText="1"/>
    </xf>
    <xf numFmtId="164" fontId="1" fillId="0" borderId="1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9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19" xfId="0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zoomScaleNormal="100" zoomScaleSheetLayoutView="100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B47" sqref="B47:E48"/>
    </sheetView>
  </sheetViews>
  <sheetFormatPr defaultRowHeight="15" x14ac:dyDescent="0.25"/>
  <cols>
    <col min="1" max="1" width="3.85546875" customWidth="1"/>
    <col min="2" max="2" width="21.42578125" customWidth="1"/>
    <col min="4" max="4" width="10.5703125" style="46" customWidth="1"/>
    <col min="5" max="5" width="9.140625" style="46" customWidth="1"/>
    <col min="6" max="7" width="9.140625" style="46"/>
    <col min="8" max="8" width="9" style="46" customWidth="1"/>
    <col min="9" max="12" width="9.140625" style="46"/>
    <col min="13" max="13" width="30.42578125" customWidth="1"/>
  </cols>
  <sheetData>
    <row r="1" spans="1:13" ht="15.75" x14ac:dyDescent="0.25">
      <c r="I1" s="60" t="s">
        <v>0</v>
      </c>
      <c r="J1" s="61"/>
      <c r="K1" s="61"/>
      <c r="L1" s="61"/>
      <c r="M1" s="61"/>
    </row>
    <row r="2" spans="1:13" ht="45" customHeight="1" x14ac:dyDescent="0.25">
      <c r="I2" s="62" t="s">
        <v>19</v>
      </c>
      <c r="J2" s="63"/>
      <c r="K2" s="63"/>
      <c r="L2" s="63"/>
      <c r="M2" s="63"/>
    </row>
    <row r="3" spans="1:13" ht="9.75" customHeight="1" x14ac:dyDescent="0.25"/>
    <row r="4" spans="1:13" ht="33" customHeight="1" thickBot="1" x14ac:dyDescent="0.3">
      <c r="A4" s="64" t="s">
        <v>20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41.25" customHeight="1" x14ac:dyDescent="0.25">
      <c r="A5" s="82" t="s">
        <v>2</v>
      </c>
      <c r="B5" s="85" t="s">
        <v>3</v>
      </c>
      <c r="C5" s="85" t="s">
        <v>4</v>
      </c>
      <c r="D5" s="88" t="s">
        <v>5</v>
      </c>
      <c r="E5" s="90" t="s">
        <v>6</v>
      </c>
      <c r="F5" s="91"/>
      <c r="G5" s="90" t="s">
        <v>77</v>
      </c>
      <c r="H5" s="92"/>
      <c r="I5" s="92"/>
      <c r="J5" s="91"/>
      <c r="K5" s="90" t="s">
        <v>7</v>
      </c>
      <c r="L5" s="91"/>
      <c r="M5" s="93" t="s">
        <v>8</v>
      </c>
    </row>
    <row r="6" spans="1:13" ht="26.25" customHeight="1" x14ac:dyDescent="0.25">
      <c r="A6" s="83"/>
      <c r="B6" s="86"/>
      <c r="C6" s="86"/>
      <c r="D6" s="89"/>
      <c r="E6" s="65">
        <v>2024</v>
      </c>
      <c r="F6" s="66"/>
      <c r="G6" s="65" t="s">
        <v>9</v>
      </c>
      <c r="H6" s="66"/>
      <c r="I6" s="65" t="s">
        <v>10</v>
      </c>
      <c r="J6" s="66"/>
      <c r="K6" s="70">
        <v>2026</v>
      </c>
      <c r="L6" s="70">
        <v>2027</v>
      </c>
      <c r="M6" s="94"/>
    </row>
    <row r="7" spans="1:13" ht="25.5" customHeight="1" thickBot="1" x14ac:dyDescent="0.3">
      <c r="A7" s="84"/>
      <c r="B7" s="87"/>
      <c r="C7" s="87"/>
      <c r="D7" s="71"/>
      <c r="E7" s="47" t="s">
        <v>11</v>
      </c>
      <c r="F7" s="47" t="s">
        <v>12</v>
      </c>
      <c r="G7" s="47" t="s">
        <v>11</v>
      </c>
      <c r="H7" s="47" t="s">
        <v>12</v>
      </c>
      <c r="I7" s="47" t="s">
        <v>11</v>
      </c>
      <c r="J7" s="47" t="s">
        <v>12</v>
      </c>
      <c r="K7" s="71"/>
      <c r="L7" s="71"/>
      <c r="M7" s="95"/>
    </row>
    <row r="8" spans="1:13" ht="26.25" customHeight="1" x14ac:dyDescent="0.25">
      <c r="A8" s="72" t="s">
        <v>78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</row>
    <row r="9" spans="1:13" ht="33" customHeight="1" x14ac:dyDescent="0.25">
      <c r="A9" s="96" t="s">
        <v>59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97"/>
    </row>
    <row r="10" spans="1:13" ht="61.5" customHeight="1" x14ac:dyDescent="0.25">
      <c r="A10" s="10"/>
      <c r="B10" s="34" t="s">
        <v>13</v>
      </c>
      <c r="C10" s="4" t="s">
        <v>14</v>
      </c>
      <c r="D10" s="45">
        <v>0.4</v>
      </c>
      <c r="E10" s="45">
        <v>23</v>
      </c>
      <c r="F10" s="45">
        <v>59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1" t="s">
        <v>99</v>
      </c>
    </row>
    <row r="11" spans="1:13" ht="15" customHeight="1" x14ac:dyDescent="0.25">
      <c r="A11" s="98" t="s">
        <v>15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100"/>
    </row>
    <row r="12" spans="1:13" ht="71.25" customHeight="1" x14ac:dyDescent="0.25">
      <c r="A12" s="2"/>
      <c r="B12" s="15" t="s">
        <v>60</v>
      </c>
      <c r="C12" s="31" t="s">
        <v>14</v>
      </c>
      <c r="D12" s="45">
        <v>0.4</v>
      </c>
      <c r="E12" s="45">
        <v>4</v>
      </c>
      <c r="F12" s="45">
        <v>4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77" t="s">
        <v>99</v>
      </c>
    </row>
    <row r="13" spans="1:13" ht="56.25" customHeight="1" x14ac:dyDescent="0.25">
      <c r="A13" s="2"/>
      <c r="B13" s="33" t="s">
        <v>70</v>
      </c>
      <c r="C13" s="31" t="s">
        <v>14</v>
      </c>
      <c r="D13" s="45">
        <v>0.3</v>
      </c>
      <c r="E13" s="45">
        <v>7</v>
      </c>
      <c r="F13" s="45">
        <v>7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78"/>
    </row>
    <row r="14" spans="1:13" ht="57.75" customHeight="1" x14ac:dyDescent="0.25">
      <c r="A14" s="2"/>
      <c r="B14" s="35" t="s">
        <v>75</v>
      </c>
      <c r="C14" s="31" t="s">
        <v>14</v>
      </c>
      <c r="D14" s="45">
        <v>0.2</v>
      </c>
      <c r="E14" s="45">
        <v>4</v>
      </c>
      <c r="F14" s="45">
        <v>4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78"/>
    </row>
    <row r="15" spans="1:13" ht="70.5" customHeight="1" x14ac:dyDescent="0.25">
      <c r="A15" s="2"/>
      <c r="B15" s="8" t="s">
        <v>61</v>
      </c>
      <c r="C15" s="31" t="s">
        <v>14</v>
      </c>
      <c r="D15" s="45">
        <v>0.1</v>
      </c>
      <c r="E15" s="45">
        <v>2</v>
      </c>
      <c r="F15" s="45">
        <v>4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79"/>
    </row>
    <row r="16" spans="1:13" ht="15" customHeight="1" x14ac:dyDescent="0.25">
      <c r="A16" s="101" t="s">
        <v>16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3"/>
    </row>
    <row r="17" spans="1:13" ht="44.25" customHeight="1" x14ac:dyDescent="0.25">
      <c r="A17" s="3"/>
      <c r="B17" s="36" t="s">
        <v>69</v>
      </c>
      <c r="C17" s="4" t="s">
        <v>14</v>
      </c>
      <c r="D17" s="45" t="s">
        <v>17</v>
      </c>
      <c r="E17" s="45">
        <v>27</v>
      </c>
      <c r="F17" s="45">
        <v>39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75" t="s">
        <v>99</v>
      </c>
    </row>
    <row r="18" spans="1:13" ht="81.75" customHeight="1" x14ac:dyDescent="0.25">
      <c r="A18" s="3"/>
      <c r="B18" s="5" t="s">
        <v>62</v>
      </c>
      <c r="C18" s="4" t="s">
        <v>14</v>
      </c>
      <c r="D18" s="45" t="s">
        <v>17</v>
      </c>
      <c r="E18" s="45">
        <v>12</v>
      </c>
      <c r="F18" s="45">
        <v>19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76"/>
    </row>
    <row r="19" spans="1:13" ht="15" customHeight="1" x14ac:dyDescent="0.25">
      <c r="A19" s="67" t="s">
        <v>18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</row>
    <row r="20" spans="1:13" ht="55.5" customHeight="1" x14ac:dyDescent="0.25">
      <c r="A20" s="3"/>
      <c r="B20" s="5" t="s">
        <v>100</v>
      </c>
      <c r="C20" s="4" t="s">
        <v>14</v>
      </c>
      <c r="D20" s="45" t="s">
        <v>17</v>
      </c>
      <c r="E20" s="45">
        <v>15</v>
      </c>
      <c r="F20" s="45">
        <v>18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104" t="s">
        <v>99</v>
      </c>
    </row>
    <row r="21" spans="1:13" ht="41.25" customHeight="1" x14ac:dyDescent="0.25">
      <c r="A21" s="6"/>
      <c r="B21" s="33" t="s">
        <v>74</v>
      </c>
      <c r="C21" s="31" t="s">
        <v>14</v>
      </c>
      <c r="D21" s="45" t="s">
        <v>17</v>
      </c>
      <c r="E21" s="45">
        <v>7</v>
      </c>
      <c r="F21" s="45">
        <v>7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105"/>
    </row>
    <row r="22" spans="1:13" ht="26.25" customHeight="1" x14ac:dyDescent="0.25">
      <c r="A22" s="106" t="s">
        <v>63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</row>
    <row r="23" spans="1:13" ht="41.25" customHeight="1" x14ac:dyDescent="0.25">
      <c r="A23" s="3"/>
      <c r="B23" s="7" t="s">
        <v>73</v>
      </c>
      <c r="C23" s="4" t="s">
        <v>14</v>
      </c>
      <c r="D23" s="45" t="s">
        <v>17</v>
      </c>
      <c r="E23" s="45">
        <v>4</v>
      </c>
      <c r="F23" s="45">
        <v>4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104" t="s">
        <v>99</v>
      </c>
    </row>
    <row r="24" spans="1:13" ht="81.75" customHeight="1" x14ac:dyDescent="0.25">
      <c r="A24" s="3"/>
      <c r="B24" s="33" t="s">
        <v>72</v>
      </c>
      <c r="C24" s="31" t="s">
        <v>14</v>
      </c>
      <c r="D24" s="45" t="s">
        <v>17</v>
      </c>
      <c r="E24" s="45">
        <v>6</v>
      </c>
      <c r="F24" s="45">
        <v>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109"/>
    </row>
    <row r="25" spans="1:13" ht="40.5" customHeight="1" x14ac:dyDescent="0.25">
      <c r="A25" s="3"/>
      <c r="B25" s="9" t="s">
        <v>64</v>
      </c>
      <c r="C25" s="31" t="s">
        <v>14</v>
      </c>
      <c r="D25" s="45" t="s">
        <v>17</v>
      </c>
      <c r="E25" s="45">
        <v>1</v>
      </c>
      <c r="F25" s="45">
        <v>1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109"/>
    </row>
    <row r="26" spans="1:13" ht="67.5" customHeight="1" x14ac:dyDescent="0.25">
      <c r="A26" s="6"/>
      <c r="B26" s="8" t="s">
        <v>61</v>
      </c>
      <c r="C26" s="31" t="s">
        <v>14</v>
      </c>
      <c r="D26" s="45" t="s">
        <v>17</v>
      </c>
      <c r="E26" s="45">
        <v>2</v>
      </c>
      <c r="F26" s="45">
        <v>4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105"/>
    </row>
    <row r="27" spans="1:13" ht="15" customHeight="1" x14ac:dyDescent="0.25">
      <c r="A27" s="67" t="s">
        <v>71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9"/>
    </row>
    <row r="28" spans="1:13" ht="41.25" customHeight="1" x14ac:dyDescent="0.25">
      <c r="A28" s="6"/>
      <c r="B28" s="15" t="s">
        <v>65</v>
      </c>
      <c r="C28" s="31" t="s">
        <v>14</v>
      </c>
      <c r="D28" s="45" t="s">
        <v>17</v>
      </c>
      <c r="E28" s="45">
        <v>12</v>
      </c>
      <c r="F28" s="45">
        <v>15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77" t="s">
        <v>99</v>
      </c>
    </row>
    <row r="29" spans="1:13" ht="41.25" customHeight="1" x14ac:dyDescent="0.25">
      <c r="A29" s="6"/>
      <c r="B29" s="33" t="s">
        <v>66</v>
      </c>
      <c r="C29" s="31" t="s">
        <v>14</v>
      </c>
      <c r="D29" s="45" t="s">
        <v>17</v>
      </c>
      <c r="E29" s="45">
        <v>1</v>
      </c>
      <c r="F29" s="45">
        <v>1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78"/>
    </row>
    <row r="30" spans="1:13" ht="45" customHeight="1" x14ac:dyDescent="0.25">
      <c r="A30" s="6"/>
      <c r="B30" s="33" t="s">
        <v>67</v>
      </c>
      <c r="C30" s="31" t="s">
        <v>14</v>
      </c>
      <c r="D30" s="45" t="s">
        <v>17</v>
      </c>
      <c r="E30" s="45">
        <v>17</v>
      </c>
      <c r="F30" s="45">
        <v>19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78"/>
    </row>
    <row r="31" spans="1:13" ht="57.75" customHeight="1" x14ac:dyDescent="0.25">
      <c r="A31" s="6"/>
      <c r="B31" s="33" t="s">
        <v>68</v>
      </c>
      <c r="C31" s="31" t="s">
        <v>14</v>
      </c>
      <c r="D31" s="45" t="s">
        <v>17</v>
      </c>
      <c r="E31" s="45">
        <v>1</v>
      </c>
      <c r="F31" s="45">
        <v>1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79"/>
    </row>
    <row r="32" spans="1:13" ht="15.75" customHeight="1" x14ac:dyDescent="0.25">
      <c r="A32" s="96" t="s">
        <v>79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97"/>
    </row>
    <row r="33" spans="1:13" ht="15.75" customHeight="1" x14ac:dyDescent="0.25">
      <c r="A33" s="111" t="s">
        <v>80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12"/>
    </row>
    <row r="34" spans="1:13" ht="57.75" customHeight="1" x14ac:dyDescent="0.25">
      <c r="A34" s="42"/>
      <c r="B34" s="42" t="s">
        <v>81</v>
      </c>
      <c r="C34" s="41" t="s">
        <v>14</v>
      </c>
      <c r="D34" s="45" t="s">
        <v>17</v>
      </c>
      <c r="E34" s="45" t="s">
        <v>83</v>
      </c>
      <c r="F34" s="45" t="s">
        <v>83</v>
      </c>
      <c r="G34" s="45">
        <v>4</v>
      </c>
      <c r="H34" s="45">
        <v>1</v>
      </c>
      <c r="I34" s="45">
        <v>4</v>
      </c>
      <c r="J34" s="45">
        <v>3</v>
      </c>
      <c r="K34" s="45">
        <v>5</v>
      </c>
      <c r="L34" s="45">
        <v>5</v>
      </c>
      <c r="M34" s="41"/>
    </row>
    <row r="35" spans="1:13" ht="50.25" customHeight="1" x14ac:dyDescent="0.25">
      <c r="A35" s="42"/>
      <c r="B35" s="8" t="s">
        <v>82</v>
      </c>
      <c r="C35" s="41" t="s">
        <v>14</v>
      </c>
      <c r="D35" s="45" t="s">
        <v>17</v>
      </c>
      <c r="E35" s="45" t="s">
        <v>83</v>
      </c>
      <c r="F35" s="45" t="s">
        <v>83</v>
      </c>
      <c r="G35" s="45">
        <v>24</v>
      </c>
      <c r="H35" s="45">
        <v>42</v>
      </c>
      <c r="I35" s="45">
        <v>24</v>
      </c>
      <c r="J35" s="45">
        <v>66</v>
      </c>
      <c r="K35" s="45">
        <v>25</v>
      </c>
      <c r="L35" s="45">
        <v>26</v>
      </c>
      <c r="M35" s="1" t="s">
        <v>76</v>
      </c>
    </row>
    <row r="36" spans="1:13" ht="15.75" customHeight="1" x14ac:dyDescent="0.25">
      <c r="A36" s="111" t="s">
        <v>84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112"/>
    </row>
    <row r="37" spans="1:13" ht="39" customHeight="1" x14ac:dyDescent="0.25">
      <c r="A37" s="42"/>
      <c r="B37" s="36" t="s">
        <v>69</v>
      </c>
      <c r="C37" s="4" t="s">
        <v>14</v>
      </c>
      <c r="D37" s="45" t="s">
        <v>17</v>
      </c>
      <c r="E37" s="45" t="s">
        <v>83</v>
      </c>
      <c r="F37" s="45" t="s">
        <v>83</v>
      </c>
      <c r="G37" s="45">
        <v>27</v>
      </c>
      <c r="H37" s="45">
        <v>16</v>
      </c>
      <c r="I37" s="45">
        <v>27</v>
      </c>
      <c r="J37" s="45">
        <v>71</v>
      </c>
      <c r="K37" s="45">
        <v>28</v>
      </c>
      <c r="L37" s="45">
        <v>28</v>
      </c>
      <c r="M37" s="41"/>
    </row>
    <row r="38" spans="1:13" ht="66" customHeight="1" x14ac:dyDescent="0.25">
      <c r="A38" s="42"/>
      <c r="B38" s="42" t="s">
        <v>85</v>
      </c>
      <c r="C38" s="4" t="s">
        <v>14</v>
      </c>
      <c r="D38" s="45" t="s">
        <v>17</v>
      </c>
      <c r="E38" s="45" t="s">
        <v>83</v>
      </c>
      <c r="F38" s="45" t="s">
        <v>83</v>
      </c>
      <c r="G38" s="45" t="s">
        <v>86</v>
      </c>
      <c r="H38" s="45">
        <v>1</v>
      </c>
      <c r="I38" s="45" t="s">
        <v>86</v>
      </c>
      <c r="J38" s="45">
        <v>2</v>
      </c>
      <c r="K38" s="45" t="s">
        <v>86</v>
      </c>
      <c r="L38" s="45" t="s">
        <v>86</v>
      </c>
      <c r="M38" s="41"/>
    </row>
    <row r="39" spans="1:13" ht="18" customHeight="1" x14ac:dyDescent="0.25">
      <c r="A39" s="110" t="s">
        <v>87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1:13" ht="51.75" customHeight="1" x14ac:dyDescent="0.25">
      <c r="A40" s="42"/>
      <c r="B40" s="42" t="s">
        <v>88</v>
      </c>
      <c r="C40" s="4" t="s">
        <v>14</v>
      </c>
      <c r="D40" s="45" t="s">
        <v>17</v>
      </c>
      <c r="E40" s="45" t="s">
        <v>83</v>
      </c>
      <c r="F40" s="45" t="s">
        <v>83</v>
      </c>
      <c r="G40" s="45">
        <v>5</v>
      </c>
      <c r="H40" s="45">
        <v>0</v>
      </c>
      <c r="I40" s="45">
        <v>5</v>
      </c>
      <c r="J40" s="45">
        <v>5</v>
      </c>
      <c r="K40" s="45">
        <v>5</v>
      </c>
      <c r="L40" s="45">
        <v>5</v>
      </c>
      <c r="M40" s="41" t="s">
        <v>101</v>
      </c>
    </row>
    <row r="41" spans="1:13" ht="16.5" customHeight="1" x14ac:dyDescent="0.25">
      <c r="A41" s="110" t="s">
        <v>89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</row>
    <row r="42" spans="1:13" ht="43.5" customHeight="1" x14ac:dyDescent="0.25">
      <c r="A42" s="42"/>
      <c r="B42" s="42" t="s">
        <v>90</v>
      </c>
      <c r="C42" s="4" t="s">
        <v>14</v>
      </c>
      <c r="D42" s="45" t="s">
        <v>17</v>
      </c>
      <c r="E42" s="45" t="s">
        <v>83</v>
      </c>
      <c r="F42" s="45" t="s">
        <v>83</v>
      </c>
      <c r="G42" s="45" t="s">
        <v>86</v>
      </c>
      <c r="H42" s="45">
        <v>0</v>
      </c>
      <c r="I42" s="45" t="s">
        <v>86</v>
      </c>
      <c r="J42" s="45">
        <v>3</v>
      </c>
      <c r="K42" s="45" t="s">
        <v>86</v>
      </c>
      <c r="L42" s="45" t="s">
        <v>86</v>
      </c>
      <c r="M42" s="59" t="s">
        <v>101</v>
      </c>
    </row>
    <row r="43" spans="1:13" ht="43.5" customHeight="1" x14ac:dyDescent="0.25">
      <c r="A43" s="42"/>
      <c r="B43" s="42" t="s">
        <v>91</v>
      </c>
      <c r="C43" s="4" t="s">
        <v>14</v>
      </c>
      <c r="D43" s="45" t="s">
        <v>17</v>
      </c>
      <c r="E43" s="45" t="s">
        <v>83</v>
      </c>
      <c r="F43" s="45" t="s">
        <v>83</v>
      </c>
      <c r="G43" s="45">
        <v>1</v>
      </c>
      <c r="H43" s="45">
        <v>0</v>
      </c>
      <c r="I43" s="45">
        <v>1</v>
      </c>
      <c r="J43" s="45">
        <v>2</v>
      </c>
      <c r="K43" s="45">
        <v>1</v>
      </c>
      <c r="L43" s="45">
        <v>1</v>
      </c>
      <c r="M43" s="59" t="s">
        <v>101</v>
      </c>
    </row>
    <row r="44" spans="1:13" ht="18" customHeight="1" x14ac:dyDescent="0.25">
      <c r="A44" s="110" t="s">
        <v>92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</row>
    <row r="45" spans="1:13" ht="52.5" customHeight="1" x14ac:dyDescent="0.25">
      <c r="A45" s="42"/>
      <c r="B45" s="42" t="s">
        <v>93</v>
      </c>
      <c r="C45" s="4" t="s">
        <v>14</v>
      </c>
      <c r="D45" s="45" t="s">
        <v>17</v>
      </c>
      <c r="E45" s="45" t="s">
        <v>83</v>
      </c>
      <c r="F45" s="45" t="s">
        <v>83</v>
      </c>
      <c r="G45" s="45">
        <v>2</v>
      </c>
      <c r="H45" s="45">
        <v>0</v>
      </c>
      <c r="I45" s="45">
        <v>2</v>
      </c>
      <c r="J45" s="45">
        <v>4</v>
      </c>
      <c r="K45" s="45">
        <v>2</v>
      </c>
      <c r="L45" s="45">
        <v>2</v>
      </c>
      <c r="M45" s="41" t="s">
        <v>101</v>
      </c>
    </row>
    <row r="46" spans="1:13" ht="21" customHeight="1" x14ac:dyDescent="0.25"/>
    <row r="47" spans="1:13" ht="26.25" customHeight="1" x14ac:dyDescent="0.25">
      <c r="B47" s="80" t="s">
        <v>104</v>
      </c>
      <c r="C47" s="80"/>
      <c r="D47" s="80"/>
      <c r="E47" s="80"/>
      <c r="L47" s="81" t="s">
        <v>102</v>
      </c>
      <c r="M47" s="81"/>
    </row>
    <row r="48" spans="1:13" ht="32.25" customHeight="1" x14ac:dyDescent="0.25">
      <c r="B48" s="80"/>
      <c r="C48" s="80"/>
      <c r="D48" s="80"/>
      <c r="E48" s="80"/>
      <c r="L48" s="81"/>
      <c r="M48" s="81"/>
    </row>
    <row r="50" ht="15" customHeight="1" x14ac:dyDescent="0.25"/>
    <row r="51" ht="15" customHeight="1" x14ac:dyDescent="0.25"/>
  </sheetData>
  <mergeCells count="36">
    <mergeCell ref="A22:M22"/>
    <mergeCell ref="M23:M26"/>
    <mergeCell ref="M28:M31"/>
    <mergeCell ref="A44:M44"/>
    <mergeCell ref="A32:M32"/>
    <mergeCell ref="A33:M33"/>
    <mergeCell ref="A36:M36"/>
    <mergeCell ref="A39:M39"/>
    <mergeCell ref="A41:M41"/>
    <mergeCell ref="B47:E48"/>
    <mergeCell ref="L47:M48"/>
    <mergeCell ref="A5:A7"/>
    <mergeCell ref="B5:B7"/>
    <mergeCell ref="C5:C7"/>
    <mergeCell ref="D5:D7"/>
    <mergeCell ref="E5:F5"/>
    <mergeCell ref="G5:J5"/>
    <mergeCell ref="K5:L5"/>
    <mergeCell ref="M5:M7"/>
    <mergeCell ref="G6:H6"/>
    <mergeCell ref="A27:M27"/>
    <mergeCell ref="A9:M9"/>
    <mergeCell ref="A11:M11"/>
    <mergeCell ref="A16:M16"/>
    <mergeCell ref="M20:M21"/>
    <mergeCell ref="I1:M1"/>
    <mergeCell ref="I2:M2"/>
    <mergeCell ref="A4:M4"/>
    <mergeCell ref="E6:F6"/>
    <mergeCell ref="A19:M19"/>
    <mergeCell ref="I6:J6"/>
    <mergeCell ref="K6:K7"/>
    <mergeCell ref="L6:L7"/>
    <mergeCell ref="A8:M8"/>
    <mergeCell ref="M17:M18"/>
    <mergeCell ref="M12:M15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70" zoomScaleNormal="70" workbookViewId="0">
      <selection activeCell="A27" sqref="A27:D27"/>
    </sheetView>
  </sheetViews>
  <sheetFormatPr defaultRowHeight="15" x14ac:dyDescent="0.25"/>
  <cols>
    <col min="1" max="1" width="18.42578125" customWidth="1"/>
    <col min="2" max="2" width="23.42578125" customWidth="1"/>
    <col min="3" max="3" width="30.140625" customWidth="1"/>
    <col min="6" max="6" width="14.7109375" customWidth="1"/>
    <col min="7" max="7" width="9.42578125" bestFit="1" customWidth="1"/>
    <col min="8" max="9" width="11.42578125" bestFit="1" customWidth="1"/>
    <col min="10" max="15" width="10.42578125" customWidth="1"/>
    <col min="16" max="16" width="17.85546875" customWidth="1"/>
  </cols>
  <sheetData>
    <row r="1" spans="1:16" ht="15.7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60" t="s">
        <v>21</v>
      </c>
      <c r="M1" s="60"/>
      <c r="N1" s="60"/>
      <c r="O1" s="60"/>
      <c r="P1" s="60"/>
    </row>
    <row r="2" spans="1:16" ht="48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124" t="s">
        <v>1</v>
      </c>
      <c r="M2" s="124"/>
      <c r="N2" s="124"/>
      <c r="O2" s="124"/>
      <c r="P2" s="124"/>
    </row>
    <row r="3" spans="1:16" ht="10.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32.25" customHeight="1" x14ac:dyDescent="0.25">
      <c r="A4" s="125" t="s">
        <v>22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5" customHeight="1" x14ac:dyDescent="0.25">
      <c r="A6" s="123" t="s">
        <v>23</v>
      </c>
      <c r="B6" s="123" t="s">
        <v>24</v>
      </c>
      <c r="C6" s="123" t="s">
        <v>25</v>
      </c>
      <c r="D6" s="123" t="s">
        <v>26</v>
      </c>
      <c r="E6" s="123"/>
      <c r="F6" s="123"/>
      <c r="G6" s="123"/>
      <c r="H6" s="126" t="s">
        <v>27</v>
      </c>
      <c r="I6" s="126"/>
      <c r="J6" s="126"/>
      <c r="K6" s="126"/>
      <c r="L6" s="126"/>
      <c r="M6" s="126"/>
      <c r="N6" s="126"/>
      <c r="O6" s="126"/>
      <c r="P6" s="123" t="s">
        <v>28</v>
      </c>
    </row>
    <row r="7" spans="1:16" x14ac:dyDescent="0.25">
      <c r="A7" s="123"/>
      <c r="B7" s="123"/>
      <c r="C7" s="123"/>
      <c r="D7" s="123" t="s">
        <v>29</v>
      </c>
      <c r="E7" s="123" t="s">
        <v>30</v>
      </c>
      <c r="F7" s="123" t="s">
        <v>31</v>
      </c>
      <c r="G7" s="123" t="s">
        <v>32</v>
      </c>
      <c r="H7" s="127" t="s">
        <v>95</v>
      </c>
      <c r="I7" s="128"/>
      <c r="J7" s="123">
        <v>2025</v>
      </c>
      <c r="K7" s="123"/>
      <c r="L7" s="123"/>
      <c r="M7" s="123"/>
      <c r="N7" s="123" t="s">
        <v>7</v>
      </c>
      <c r="O7" s="123"/>
      <c r="P7" s="123"/>
    </row>
    <row r="8" spans="1:16" ht="29.25" customHeight="1" x14ac:dyDescent="0.25">
      <c r="A8" s="123"/>
      <c r="B8" s="123"/>
      <c r="C8" s="123"/>
      <c r="D8" s="123"/>
      <c r="E8" s="123"/>
      <c r="F8" s="123"/>
      <c r="G8" s="123"/>
      <c r="H8" s="129"/>
      <c r="I8" s="130"/>
      <c r="J8" s="123" t="s">
        <v>9</v>
      </c>
      <c r="K8" s="123"/>
      <c r="L8" s="123" t="s">
        <v>10</v>
      </c>
      <c r="M8" s="123"/>
      <c r="N8" s="123"/>
      <c r="O8" s="123"/>
      <c r="P8" s="123"/>
    </row>
    <row r="9" spans="1:16" ht="35.25" customHeight="1" x14ac:dyDescent="0.25">
      <c r="A9" s="123"/>
      <c r="B9" s="123"/>
      <c r="C9" s="123"/>
      <c r="D9" s="123"/>
      <c r="E9" s="123"/>
      <c r="F9" s="123"/>
      <c r="G9" s="123"/>
      <c r="H9" s="22" t="s">
        <v>11</v>
      </c>
      <c r="I9" s="22" t="s">
        <v>12</v>
      </c>
      <c r="J9" s="22" t="s">
        <v>11</v>
      </c>
      <c r="K9" s="22" t="s">
        <v>12</v>
      </c>
      <c r="L9" s="22" t="s">
        <v>11</v>
      </c>
      <c r="M9" s="22" t="s">
        <v>12</v>
      </c>
      <c r="N9" s="22">
        <v>2026</v>
      </c>
      <c r="O9" s="22">
        <v>2027</v>
      </c>
      <c r="P9" s="123"/>
    </row>
    <row r="10" spans="1:16" ht="31.5" customHeight="1" x14ac:dyDescent="0.25">
      <c r="A10" s="131" t="s">
        <v>33</v>
      </c>
      <c r="B10" s="131" t="s">
        <v>34</v>
      </c>
      <c r="C10" s="23" t="s">
        <v>35</v>
      </c>
      <c r="D10" s="24" t="s">
        <v>17</v>
      </c>
      <c r="E10" s="24" t="s">
        <v>17</v>
      </c>
      <c r="F10" s="24" t="s">
        <v>17</v>
      </c>
      <c r="G10" s="24" t="s">
        <v>17</v>
      </c>
      <c r="H10" s="25">
        <v>588.06200000000001</v>
      </c>
      <c r="I10" s="25">
        <v>588.06200000000001</v>
      </c>
      <c r="J10" s="25">
        <f>J12</f>
        <v>975.43</v>
      </c>
      <c r="K10" s="25">
        <f>K12</f>
        <v>0</v>
      </c>
      <c r="L10" s="25">
        <f>L12</f>
        <v>975.43</v>
      </c>
      <c r="M10" s="25">
        <f t="shared" ref="M10:O10" si="0">M12</f>
        <v>975.43</v>
      </c>
      <c r="N10" s="25">
        <f t="shared" si="0"/>
        <v>100</v>
      </c>
      <c r="O10" s="25">
        <f t="shared" si="0"/>
        <v>100</v>
      </c>
      <c r="P10" s="26"/>
    </row>
    <row r="11" spans="1:16" ht="15.75" customHeight="1" x14ac:dyDescent="0.25">
      <c r="A11" s="132"/>
      <c r="B11" s="132"/>
      <c r="C11" s="23" t="s">
        <v>36</v>
      </c>
      <c r="D11" s="24"/>
      <c r="E11" s="24"/>
      <c r="F11" s="24"/>
      <c r="G11" s="24"/>
      <c r="H11" s="43"/>
      <c r="I11" s="43"/>
      <c r="J11" s="25"/>
      <c r="K11" s="24"/>
      <c r="L11" s="38"/>
      <c r="M11" s="24"/>
      <c r="N11" s="25"/>
      <c r="O11" s="25"/>
      <c r="P11" s="26"/>
    </row>
    <row r="12" spans="1:16" x14ac:dyDescent="0.25">
      <c r="A12" s="132"/>
      <c r="B12" s="132"/>
      <c r="C12" s="134" t="s">
        <v>37</v>
      </c>
      <c r="D12" s="137" t="s">
        <v>38</v>
      </c>
      <c r="E12" s="137" t="s">
        <v>17</v>
      </c>
      <c r="F12" s="137" t="s">
        <v>17</v>
      </c>
      <c r="G12" s="137" t="s">
        <v>17</v>
      </c>
      <c r="H12" s="140">
        <v>588.06200000000001</v>
      </c>
      <c r="I12" s="140">
        <v>588.06200000000001</v>
      </c>
      <c r="J12" s="140">
        <f t="shared" ref="J12:N12" si="1">J18+J19</f>
        <v>975.43</v>
      </c>
      <c r="K12" s="140">
        <f t="shared" si="1"/>
        <v>0</v>
      </c>
      <c r="L12" s="140">
        <f t="shared" si="1"/>
        <v>975.43</v>
      </c>
      <c r="M12" s="140">
        <f t="shared" si="1"/>
        <v>975.43</v>
      </c>
      <c r="N12" s="140">
        <f t="shared" si="1"/>
        <v>100</v>
      </c>
      <c r="O12" s="140">
        <f>O18+O19</f>
        <v>100</v>
      </c>
      <c r="P12" s="143"/>
    </row>
    <row r="13" spans="1:16" x14ac:dyDescent="0.25">
      <c r="A13" s="132"/>
      <c r="B13" s="132"/>
      <c r="C13" s="135"/>
      <c r="D13" s="138"/>
      <c r="E13" s="138"/>
      <c r="F13" s="138"/>
      <c r="G13" s="138"/>
      <c r="H13" s="141"/>
      <c r="I13" s="141"/>
      <c r="J13" s="141"/>
      <c r="K13" s="141"/>
      <c r="L13" s="141"/>
      <c r="M13" s="141"/>
      <c r="N13" s="141"/>
      <c r="O13" s="141"/>
      <c r="P13" s="144"/>
    </row>
    <row r="14" spans="1:16" x14ac:dyDescent="0.25">
      <c r="A14" s="132"/>
      <c r="B14" s="132"/>
      <c r="C14" s="135"/>
      <c r="D14" s="138"/>
      <c r="E14" s="138"/>
      <c r="F14" s="138"/>
      <c r="G14" s="138"/>
      <c r="H14" s="141"/>
      <c r="I14" s="141"/>
      <c r="J14" s="141"/>
      <c r="K14" s="141"/>
      <c r="L14" s="141"/>
      <c r="M14" s="141"/>
      <c r="N14" s="141"/>
      <c r="O14" s="141"/>
      <c r="P14" s="144"/>
    </row>
    <row r="15" spans="1:16" ht="21.75" customHeight="1" x14ac:dyDescent="0.25">
      <c r="A15" s="133"/>
      <c r="B15" s="133"/>
      <c r="C15" s="136"/>
      <c r="D15" s="139"/>
      <c r="E15" s="139"/>
      <c r="F15" s="139"/>
      <c r="G15" s="139"/>
      <c r="H15" s="142"/>
      <c r="I15" s="142"/>
      <c r="J15" s="142"/>
      <c r="K15" s="142"/>
      <c r="L15" s="142"/>
      <c r="M15" s="142"/>
      <c r="N15" s="142"/>
      <c r="O15" s="142"/>
      <c r="P15" s="145"/>
    </row>
    <row r="16" spans="1:16" s="46" customFormat="1" ht="31.5" customHeight="1" x14ac:dyDescent="0.25">
      <c r="A16" s="117" t="s">
        <v>94</v>
      </c>
      <c r="B16" s="117" t="s">
        <v>57</v>
      </c>
      <c r="C16" s="50" t="s">
        <v>35</v>
      </c>
      <c r="D16" s="51" t="s">
        <v>17</v>
      </c>
      <c r="E16" s="51" t="s">
        <v>17</v>
      </c>
      <c r="F16" s="51" t="s">
        <v>17</v>
      </c>
      <c r="G16" s="51" t="s">
        <v>17</v>
      </c>
      <c r="H16" s="52">
        <f t="shared" ref="H16:O16" si="2">H18+H19</f>
        <v>0</v>
      </c>
      <c r="I16" s="52">
        <f t="shared" si="2"/>
        <v>0</v>
      </c>
      <c r="J16" s="52">
        <f t="shared" si="2"/>
        <v>975.43</v>
      </c>
      <c r="K16" s="52">
        <f t="shared" si="2"/>
        <v>0</v>
      </c>
      <c r="L16" s="52">
        <f t="shared" si="2"/>
        <v>975.43</v>
      </c>
      <c r="M16" s="52">
        <f t="shared" si="2"/>
        <v>975.43</v>
      </c>
      <c r="N16" s="52">
        <f t="shared" si="2"/>
        <v>100</v>
      </c>
      <c r="O16" s="52">
        <f t="shared" si="2"/>
        <v>100</v>
      </c>
      <c r="P16" s="53"/>
    </row>
    <row r="17" spans="1:16" s="46" customFormat="1" ht="18" customHeight="1" x14ac:dyDescent="0.25">
      <c r="A17" s="118"/>
      <c r="B17" s="118"/>
      <c r="C17" s="50" t="s">
        <v>36</v>
      </c>
      <c r="D17" s="51"/>
      <c r="E17" s="51"/>
      <c r="F17" s="51"/>
      <c r="G17" s="51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46" customFormat="1" ht="23.25" customHeight="1" x14ac:dyDescent="0.25">
      <c r="A18" s="118"/>
      <c r="B18" s="118"/>
      <c r="C18" s="120" t="s">
        <v>37</v>
      </c>
      <c r="D18" s="48" t="s">
        <v>38</v>
      </c>
      <c r="E18" s="48" t="s">
        <v>39</v>
      </c>
      <c r="F18" s="48" t="s">
        <v>40</v>
      </c>
      <c r="G18" s="48">
        <v>244</v>
      </c>
      <c r="H18" s="49">
        <v>0</v>
      </c>
      <c r="I18" s="49">
        <v>0</v>
      </c>
      <c r="J18" s="49">
        <v>40</v>
      </c>
      <c r="K18" s="49">
        <v>0</v>
      </c>
      <c r="L18" s="49">
        <v>40</v>
      </c>
      <c r="M18" s="49">
        <v>40</v>
      </c>
      <c r="N18" s="49">
        <v>40</v>
      </c>
      <c r="O18" s="49">
        <v>40</v>
      </c>
      <c r="P18" s="54"/>
    </row>
    <row r="19" spans="1:16" s="46" customFormat="1" x14ac:dyDescent="0.25">
      <c r="A19" s="118"/>
      <c r="B19" s="118"/>
      <c r="C19" s="121"/>
      <c r="D19" s="113" t="s">
        <v>38</v>
      </c>
      <c r="E19" s="113" t="s">
        <v>39</v>
      </c>
      <c r="F19" s="113" t="s">
        <v>40</v>
      </c>
      <c r="G19" s="113">
        <v>630</v>
      </c>
      <c r="H19" s="115">
        <v>0</v>
      </c>
      <c r="I19" s="115">
        <v>0</v>
      </c>
      <c r="J19" s="115">
        <v>935.43</v>
      </c>
      <c r="K19" s="115">
        <v>0</v>
      </c>
      <c r="L19" s="115">
        <v>935.43</v>
      </c>
      <c r="M19" s="115">
        <v>935.43</v>
      </c>
      <c r="N19" s="115">
        <v>60</v>
      </c>
      <c r="O19" s="115">
        <v>60</v>
      </c>
      <c r="P19" s="113"/>
    </row>
    <row r="20" spans="1:16" s="46" customFormat="1" ht="61.5" customHeight="1" x14ac:dyDescent="0.25">
      <c r="A20" s="119"/>
      <c r="B20" s="119"/>
      <c r="C20" s="122"/>
      <c r="D20" s="114"/>
      <c r="E20" s="114"/>
      <c r="F20" s="114"/>
      <c r="G20" s="114"/>
      <c r="H20" s="116"/>
      <c r="I20" s="116"/>
      <c r="J20" s="116"/>
      <c r="K20" s="116"/>
      <c r="L20" s="116"/>
      <c r="M20" s="116"/>
      <c r="N20" s="116"/>
      <c r="O20" s="116"/>
      <c r="P20" s="114"/>
    </row>
    <row r="21" spans="1:16" ht="31.5" customHeight="1" x14ac:dyDescent="0.25">
      <c r="A21" s="131" t="s">
        <v>56</v>
      </c>
      <c r="B21" s="131" t="s">
        <v>57</v>
      </c>
      <c r="C21" s="23" t="s">
        <v>35</v>
      </c>
      <c r="D21" s="24" t="s">
        <v>17</v>
      </c>
      <c r="E21" s="24" t="s">
        <v>17</v>
      </c>
      <c r="F21" s="24" t="s">
        <v>17</v>
      </c>
      <c r="G21" s="24" t="s">
        <v>17</v>
      </c>
      <c r="H21" s="25">
        <f t="shared" ref="H21:O21" si="3">H23+H24</f>
        <v>588.06200000000001</v>
      </c>
      <c r="I21" s="25">
        <f t="shared" si="3"/>
        <v>588.06200000000001</v>
      </c>
      <c r="J21" s="25">
        <f t="shared" si="3"/>
        <v>0</v>
      </c>
      <c r="K21" s="25">
        <f t="shared" si="3"/>
        <v>0</v>
      </c>
      <c r="L21" s="25">
        <f t="shared" si="3"/>
        <v>0</v>
      </c>
      <c r="M21" s="25">
        <f t="shared" si="3"/>
        <v>0</v>
      </c>
      <c r="N21" s="25">
        <f t="shared" si="3"/>
        <v>0</v>
      </c>
      <c r="O21" s="25">
        <f t="shared" si="3"/>
        <v>0</v>
      </c>
      <c r="P21" s="26"/>
    </row>
    <row r="22" spans="1:16" ht="18" customHeight="1" x14ac:dyDescent="0.25">
      <c r="A22" s="132"/>
      <c r="B22" s="132"/>
      <c r="C22" s="23" t="s">
        <v>36</v>
      </c>
      <c r="D22" s="24"/>
      <c r="E22" s="24"/>
      <c r="F22" s="24"/>
      <c r="G22" s="24"/>
      <c r="H22" s="25"/>
      <c r="I22" s="25"/>
      <c r="J22" s="25"/>
      <c r="K22" s="25"/>
      <c r="L22" s="25"/>
      <c r="M22" s="25"/>
      <c r="N22" s="25"/>
      <c r="O22" s="25"/>
      <c r="P22" s="26"/>
    </row>
    <row r="23" spans="1:16" ht="23.25" customHeight="1" x14ac:dyDescent="0.25">
      <c r="A23" s="132"/>
      <c r="B23" s="132"/>
      <c r="C23" s="134" t="s">
        <v>37</v>
      </c>
      <c r="D23" s="27" t="s">
        <v>38</v>
      </c>
      <c r="E23" s="27" t="s">
        <v>39</v>
      </c>
      <c r="F23" s="27" t="s">
        <v>40</v>
      </c>
      <c r="G23" s="27">
        <v>244</v>
      </c>
      <c r="H23" s="44">
        <v>40</v>
      </c>
      <c r="I23" s="44">
        <v>40</v>
      </c>
      <c r="J23" s="40">
        <v>0</v>
      </c>
      <c r="K23" s="28">
        <v>0</v>
      </c>
      <c r="L23" s="37">
        <v>0</v>
      </c>
      <c r="M23" s="32">
        <v>0</v>
      </c>
      <c r="N23" s="40">
        <v>0</v>
      </c>
      <c r="O23" s="40">
        <v>0</v>
      </c>
      <c r="P23" s="29"/>
    </row>
    <row r="24" spans="1:16" x14ac:dyDescent="0.25">
      <c r="A24" s="132"/>
      <c r="B24" s="132"/>
      <c r="C24" s="135"/>
      <c r="D24" s="137" t="s">
        <v>38</v>
      </c>
      <c r="E24" s="137" t="s">
        <v>39</v>
      </c>
      <c r="F24" s="137" t="s">
        <v>40</v>
      </c>
      <c r="G24" s="137">
        <v>632</v>
      </c>
      <c r="H24" s="140">
        <v>548.06200000000001</v>
      </c>
      <c r="I24" s="140">
        <v>548.06200000000001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37"/>
    </row>
    <row r="25" spans="1:16" ht="61.5" customHeight="1" x14ac:dyDescent="0.25">
      <c r="A25" s="133"/>
      <c r="B25" s="133"/>
      <c r="C25" s="136"/>
      <c r="D25" s="139"/>
      <c r="E25" s="139"/>
      <c r="F25" s="139"/>
      <c r="G25" s="139"/>
      <c r="H25" s="142"/>
      <c r="I25" s="142"/>
      <c r="J25" s="142"/>
      <c r="K25" s="142"/>
      <c r="L25" s="142"/>
      <c r="M25" s="142"/>
      <c r="N25" s="142"/>
      <c r="O25" s="142"/>
      <c r="P25" s="139"/>
    </row>
    <row r="26" spans="1:16" ht="15.75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ht="33" customHeight="1" x14ac:dyDescent="0.25">
      <c r="A27" s="146" t="s">
        <v>104</v>
      </c>
      <c r="B27" s="146"/>
      <c r="C27" s="146"/>
      <c r="D27" s="146"/>
      <c r="E27" s="21"/>
      <c r="F27" s="21"/>
      <c r="G27" s="21"/>
      <c r="H27" s="21"/>
      <c r="I27" s="21"/>
      <c r="J27" s="21"/>
      <c r="K27" s="21"/>
      <c r="L27" s="20" t="s">
        <v>102</v>
      </c>
      <c r="M27" s="20"/>
      <c r="N27" s="30"/>
      <c r="O27" s="21"/>
      <c r="P27" s="21"/>
    </row>
  </sheetData>
  <mergeCells count="67">
    <mergeCell ref="C23:C25"/>
    <mergeCell ref="A27:D27"/>
    <mergeCell ref="O24:O25"/>
    <mergeCell ref="P24:P25"/>
    <mergeCell ref="G24:G25"/>
    <mergeCell ref="M24:M25"/>
    <mergeCell ref="H24:H25"/>
    <mergeCell ref="I24:I25"/>
    <mergeCell ref="J24:J25"/>
    <mergeCell ref="K24:K25"/>
    <mergeCell ref="L24:L25"/>
    <mergeCell ref="N12:N15"/>
    <mergeCell ref="O12:O15"/>
    <mergeCell ref="P12:P15"/>
    <mergeCell ref="A21:A25"/>
    <mergeCell ref="B21:B25"/>
    <mergeCell ref="D24:D25"/>
    <mergeCell ref="E24:E25"/>
    <mergeCell ref="F24:F25"/>
    <mergeCell ref="G12:G15"/>
    <mergeCell ref="H12:H15"/>
    <mergeCell ref="I12:I15"/>
    <mergeCell ref="J12:J15"/>
    <mergeCell ref="K12:K15"/>
    <mergeCell ref="L12:L15"/>
    <mergeCell ref="A10:A15"/>
    <mergeCell ref="N24:N25"/>
    <mergeCell ref="H7:I8"/>
    <mergeCell ref="J7:M7"/>
    <mergeCell ref="B10:B15"/>
    <mergeCell ref="C12:C15"/>
    <mergeCell ref="D12:D15"/>
    <mergeCell ref="E12:E15"/>
    <mergeCell ref="F12:F15"/>
    <mergeCell ref="M12:M15"/>
    <mergeCell ref="N7:O8"/>
    <mergeCell ref="J8:K8"/>
    <mergeCell ref="L8:M8"/>
    <mergeCell ref="L1:P1"/>
    <mergeCell ref="L2:P2"/>
    <mergeCell ref="A4:P4"/>
    <mergeCell ref="A6:A9"/>
    <mergeCell ref="B6:B9"/>
    <mergeCell ref="C6:C9"/>
    <mergeCell ref="D6:G6"/>
    <mergeCell ref="H6:O6"/>
    <mergeCell ref="P6:P9"/>
    <mergeCell ref="D7:D9"/>
    <mergeCell ref="E7:E9"/>
    <mergeCell ref="F7:F9"/>
    <mergeCell ref="G7:G9"/>
    <mergeCell ref="A16:A20"/>
    <mergeCell ref="B16:B20"/>
    <mergeCell ref="C18:C20"/>
    <mergeCell ref="D19:D20"/>
    <mergeCell ref="E19:E20"/>
    <mergeCell ref="F19:F20"/>
    <mergeCell ref="G19:G20"/>
    <mergeCell ref="H19:H20"/>
    <mergeCell ref="I19:I20"/>
    <mergeCell ref="J19:J20"/>
    <mergeCell ref="P19:P20"/>
    <mergeCell ref="K19:K20"/>
    <mergeCell ref="L19:L20"/>
    <mergeCell ref="M19:M20"/>
    <mergeCell ref="N19:N20"/>
    <mergeCell ref="O19:O20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workbookViewId="0">
      <selection activeCell="A4" sqref="A4:L4"/>
    </sheetView>
  </sheetViews>
  <sheetFormatPr defaultRowHeight="15" x14ac:dyDescent="0.25"/>
  <cols>
    <col min="1" max="1" width="14.140625" customWidth="1"/>
    <col min="2" max="2" width="29.140625" customWidth="1"/>
    <col min="3" max="3" width="23.42578125" customWidth="1"/>
    <col min="12" max="12" width="22.42578125" customWidth="1"/>
  </cols>
  <sheetData>
    <row r="1" spans="1:12" ht="15.75" x14ac:dyDescent="0.25">
      <c r="I1" s="60" t="s">
        <v>41</v>
      </c>
      <c r="J1" s="60"/>
      <c r="K1" s="60"/>
      <c r="L1" s="60"/>
    </row>
    <row r="2" spans="1:12" ht="45" customHeight="1" x14ac:dyDescent="0.25">
      <c r="I2" s="146" t="s">
        <v>1</v>
      </c>
      <c r="J2" s="146"/>
      <c r="K2" s="146"/>
      <c r="L2" s="146"/>
    </row>
    <row r="4" spans="1:12" ht="29.25" customHeight="1" x14ac:dyDescent="0.25">
      <c r="A4" s="151" t="s">
        <v>42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</row>
    <row r="6" spans="1:12" ht="15" customHeight="1" x14ac:dyDescent="0.25">
      <c r="A6" s="150" t="s">
        <v>43</v>
      </c>
      <c r="B6" s="150" t="s">
        <v>44</v>
      </c>
      <c r="C6" s="150" t="s">
        <v>45</v>
      </c>
      <c r="D6" s="150" t="s">
        <v>96</v>
      </c>
      <c r="E6" s="150"/>
      <c r="F6" s="150" t="s">
        <v>97</v>
      </c>
      <c r="G6" s="150"/>
      <c r="H6" s="150"/>
      <c r="I6" s="150"/>
      <c r="J6" s="150" t="s">
        <v>7</v>
      </c>
      <c r="K6" s="150"/>
      <c r="L6" s="150" t="s">
        <v>46</v>
      </c>
    </row>
    <row r="7" spans="1:12" ht="21.75" customHeight="1" x14ac:dyDescent="0.25">
      <c r="A7" s="150"/>
      <c r="B7" s="150"/>
      <c r="C7" s="150"/>
      <c r="D7" s="150"/>
      <c r="E7" s="150"/>
      <c r="F7" s="150" t="s">
        <v>9</v>
      </c>
      <c r="G7" s="150"/>
      <c r="H7" s="150" t="s">
        <v>10</v>
      </c>
      <c r="I7" s="150"/>
      <c r="J7" s="150"/>
      <c r="K7" s="150"/>
      <c r="L7" s="150"/>
    </row>
    <row r="8" spans="1:12" ht="38.25" customHeight="1" x14ac:dyDescent="0.25">
      <c r="A8" s="150"/>
      <c r="B8" s="150"/>
      <c r="C8" s="150"/>
      <c r="D8" s="31" t="s">
        <v>11</v>
      </c>
      <c r="E8" s="31" t="s">
        <v>12</v>
      </c>
      <c r="F8" s="31" t="s">
        <v>11</v>
      </c>
      <c r="G8" s="31" t="s">
        <v>12</v>
      </c>
      <c r="H8" s="31" t="s">
        <v>11</v>
      </c>
      <c r="I8" s="31" t="s">
        <v>12</v>
      </c>
      <c r="J8" s="31">
        <v>2026</v>
      </c>
      <c r="K8" s="31">
        <v>2027</v>
      </c>
      <c r="L8" s="150"/>
    </row>
    <row r="9" spans="1:12" ht="15" customHeight="1" x14ac:dyDescent="0.25">
      <c r="A9" s="147" t="s">
        <v>33</v>
      </c>
      <c r="B9" s="147" t="s">
        <v>34</v>
      </c>
      <c r="C9" s="8" t="s">
        <v>47</v>
      </c>
      <c r="D9" s="55">
        <f>D12+D13</f>
        <v>588.06200000000001</v>
      </c>
      <c r="E9" s="55">
        <f t="shared" ref="E9" si="0">E12+E13</f>
        <v>588.06200000000001</v>
      </c>
      <c r="F9" s="14">
        <f>F12+F13</f>
        <v>975.43</v>
      </c>
      <c r="G9" s="14">
        <f t="shared" ref="G9:K9" si="1">G12+G13</f>
        <v>0</v>
      </c>
      <c r="H9" s="14">
        <f>H12+H13</f>
        <v>975.43</v>
      </c>
      <c r="I9" s="14">
        <f t="shared" si="1"/>
        <v>975.43</v>
      </c>
      <c r="J9" s="14">
        <f t="shared" si="1"/>
        <v>100</v>
      </c>
      <c r="K9" s="14">
        <f t="shared" si="1"/>
        <v>100</v>
      </c>
      <c r="L9" s="15"/>
    </row>
    <row r="10" spans="1:12" ht="13.5" customHeight="1" x14ac:dyDescent="0.25">
      <c r="A10" s="86"/>
      <c r="B10" s="86"/>
      <c r="C10" s="8" t="s">
        <v>48</v>
      </c>
      <c r="D10" s="45"/>
      <c r="E10" s="45"/>
      <c r="F10" s="39"/>
      <c r="G10" s="31"/>
      <c r="H10" s="39"/>
      <c r="I10" s="31"/>
      <c r="J10" s="31"/>
      <c r="K10" s="31"/>
      <c r="L10" s="15"/>
    </row>
    <row r="11" spans="1:12" ht="14.25" customHeight="1" x14ac:dyDescent="0.25">
      <c r="A11" s="86"/>
      <c r="B11" s="86"/>
      <c r="C11" s="8" t="s">
        <v>49</v>
      </c>
      <c r="D11" s="56" t="s">
        <v>17</v>
      </c>
      <c r="E11" s="56" t="s">
        <v>17</v>
      </c>
      <c r="F11" s="17" t="s">
        <v>17</v>
      </c>
      <c r="G11" s="16" t="s">
        <v>17</v>
      </c>
      <c r="H11" s="17" t="s">
        <v>17</v>
      </c>
      <c r="I11" s="17" t="s">
        <v>17</v>
      </c>
      <c r="J11" s="17" t="s">
        <v>17</v>
      </c>
      <c r="K11" s="17" t="s">
        <v>17</v>
      </c>
      <c r="L11" s="18"/>
    </row>
    <row r="12" spans="1:12" ht="14.25" customHeight="1" x14ac:dyDescent="0.25">
      <c r="A12" s="86"/>
      <c r="B12" s="86"/>
      <c r="C12" s="8" t="s">
        <v>50</v>
      </c>
      <c r="D12" s="57">
        <v>518.06200000000001</v>
      </c>
      <c r="E12" s="57">
        <v>518.06200000000001</v>
      </c>
      <c r="F12" s="12">
        <f>F20+F28</f>
        <v>875.43</v>
      </c>
      <c r="G12" s="12">
        <f t="shared" ref="G12:K12" si="2">G20+G28</f>
        <v>0</v>
      </c>
      <c r="H12" s="12">
        <f t="shared" si="2"/>
        <v>875.43</v>
      </c>
      <c r="I12" s="12">
        <f t="shared" si="2"/>
        <v>875.43</v>
      </c>
      <c r="J12" s="12">
        <f t="shared" si="2"/>
        <v>0</v>
      </c>
      <c r="K12" s="12">
        <f t="shared" si="2"/>
        <v>0</v>
      </c>
      <c r="L12" s="13"/>
    </row>
    <row r="13" spans="1:12" ht="14.25" customHeight="1" x14ac:dyDescent="0.25">
      <c r="A13" s="86"/>
      <c r="B13" s="86"/>
      <c r="C13" s="8" t="s">
        <v>51</v>
      </c>
      <c r="D13" s="55">
        <v>70</v>
      </c>
      <c r="E13" s="55">
        <v>70</v>
      </c>
      <c r="F13" s="14">
        <f>F21+F29</f>
        <v>100</v>
      </c>
      <c r="G13" s="14">
        <f t="shared" ref="G13:K13" si="3">G21+G29</f>
        <v>0</v>
      </c>
      <c r="H13" s="14">
        <f t="shared" si="3"/>
        <v>100</v>
      </c>
      <c r="I13" s="14">
        <f t="shared" si="3"/>
        <v>100</v>
      </c>
      <c r="J13" s="14">
        <f t="shared" si="3"/>
        <v>100</v>
      </c>
      <c r="K13" s="14">
        <f t="shared" si="3"/>
        <v>100</v>
      </c>
      <c r="L13" s="13"/>
    </row>
    <row r="14" spans="1:12" ht="15" customHeight="1" x14ac:dyDescent="0.25">
      <c r="A14" s="86"/>
      <c r="B14" s="86"/>
      <c r="C14" s="8" t="s">
        <v>52</v>
      </c>
      <c r="D14" s="57" t="s">
        <v>17</v>
      </c>
      <c r="E14" s="57" t="s">
        <v>17</v>
      </c>
      <c r="F14" s="12" t="s">
        <v>17</v>
      </c>
      <c r="G14" s="14" t="s">
        <v>17</v>
      </c>
      <c r="H14" s="12" t="s">
        <v>17</v>
      </c>
      <c r="I14" s="12" t="s">
        <v>17</v>
      </c>
      <c r="J14" s="12" t="s">
        <v>17</v>
      </c>
      <c r="K14" s="12" t="s">
        <v>17</v>
      </c>
      <c r="L14" s="13"/>
    </row>
    <row r="15" spans="1:12" ht="15" customHeight="1" x14ac:dyDescent="0.25">
      <c r="A15" s="86"/>
      <c r="B15" s="86"/>
      <c r="C15" s="8" t="s">
        <v>53</v>
      </c>
      <c r="D15" s="57" t="s">
        <v>17</v>
      </c>
      <c r="E15" s="57" t="s">
        <v>17</v>
      </c>
      <c r="F15" s="12" t="s">
        <v>17</v>
      </c>
      <c r="G15" s="14" t="s">
        <v>17</v>
      </c>
      <c r="H15" s="12" t="s">
        <v>17</v>
      </c>
      <c r="I15" s="12" t="s">
        <v>17</v>
      </c>
      <c r="J15" s="12" t="s">
        <v>17</v>
      </c>
      <c r="K15" s="12" t="s">
        <v>17</v>
      </c>
      <c r="L15" s="13"/>
    </row>
    <row r="16" spans="1:12" ht="15.75" customHeight="1" x14ac:dyDescent="0.25">
      <c r="A16" s="148"/>
      <c r="B16" s="148"/>
      <c r="C16" s="8" t="s">
        <v>54</v>
      </c>
      <c r="D16" s="57" t="s">
        <v>17</v>
      </c>
      <c r="E16" s="57" t="s">
        <v>17</v>
      </c>
      <c r="F16" s="12" t="s">
        <v>17</v>
      </c>
      <c r="G16" s="14" t="s">
        <v>17</v>
      </c>
      <c r="H16" s="12" t="s">
        <v>17</v>
      </c>
      <c r="I16" s="12" t="s">
        <v>17</v>
      </c>
      <c r="J16" s="12" t="s">
        <v>17</v>
      </c>
      <c r="K16" s="12" t="s">
        <v>17</v>
      </c>
      <c r="L16" s="13"/>
    </row>
    <row r="17" spans="1:12" ht="15" customHeight="1" x14ac:dyDescent="0.25">
      <c r="A17" s="147" t="s">
        <v>58</v>
      </c>
      <c r="B17" s="147" t="s">
        <v>98</v>
      </c>
      <c r="C17" s="8" t="s">
        <v>47</v>
      </c>
      <c r="D17" s="57">
        <f t="shared" ref="D17:E17" si="4">D20+D21</f>
        <v>588.06200000000001</v>
      </c>
      <c r="E17" s="57">
        <f t="shared" si="4"/>
        <v>588.06200000000001</v>
      </c>
      <c r="F17" s="12">
        <f t="shared" ref="F17:K17" si="5">F20+F21</f>
        <v>0</v>
      </c>
      <c r="G17" s="12">
        <f t="shared" si="5"/>
        <v>0</v>
      </c>
      <c r="H17" s="12">
        <f t="shared" si="5"/>
        <v>0</v>
      </c>
      <c r="I17" s="12">
        <f t="shared" si="5"/>
        <v>0</v>
      </c>
      <c r="J17" s="12">
        <f t="shared" si="5"/>
        <v>0</v>
      </c>
      <c r="K17" s="12">
        <f t="shared" si="5"/>
        <v>0</v>
      </c>
      <c r="L17" s="13"/>
    </row>
    <row r="18" spans="1:12" ht="14.25" customHeight="1" x14ac:dyDescent="0.25">
      <c r="A18" s="86"/>
      <c r="B18" s="86"/>
      <c r="C18" s="8" t="s">
        <v>48</v>
      </c>
      <c r="D18" s="57"/>
      <c r="E18" s="57"/>
      <c r="F18" s="12"/>
      <c r="G18" s="14"/>
      <c r="H18" s="12"/>
      <c r="I18" s="12"/>
      <c r="J18" s="12"/>
      <c r="K18" s="12"/>
      <c r="L18" s="13"/>
    </row>
    <row r="19" spans="1:12" ht="15.75" customHeight="1" x14ac:dyDescent="0.25">
      <c r="A19" s="86"/>
      <c r="B19" s="86"/>
      <c r="C19" s="8" t="s">
        <v>49</v>
      </c>
      <c r="D19" s="57" t="s">
        <v>17</v>
      </c>
      <c r="E19" s="57" t="s">
        <v>17</v>
      </c>
      <c r="F19" s="12" t="s">
        <v>17</v>
      </c>
      <c r="G19" s="14" t="s">
        <v>17</v>
      </c>
      <c r="H19" s="12" t="s">
        <v>17</v>
      </c>
      <c r="I19" s="12" t="s">
        <v>17</v>
      </c>
      <c r="J19" s="12" t="s">
        <v>17</v>
      </c>
      <c r="K19" s="12" t="s">
        <v>17</v>
      </c>
      <c r="L19" s="13"/>
    </row>
    <row r="20" spans="1:12" ht="12.75" customHeight="1" x14ac:dyDescent="0.25">
      <c r="A20" s="86"/>
      <c r="B20" s="86"/>
      <c r="C20" s="8" t="s">
        <v>50</v>
      </c>
      <c r="D20" s="57">
        <v>518.06200000000001</v>
      </c>
      <c r="E20" s="55">
        <v>518.06200000000001</v>
      </c>
      <c r="F20" s="12">
        <v>0</v>
      </c>
      <c r="G20" s="14">
        <v>0</v>
      </c>
      <c r="H20" s="12">
        <v>0</v>
      </c>
      <c r="I20" s="14">
        <v>0</v>
      </c>
      <c r="J20" s="12">
        <v>0</v>
      </c>
      <c r="K20" s="12">
        <v>0</v>
      </c>
      <c r="L20" s="13"/>
    </row>
    <row r="21" spans="1:12" ht="13.5" customHeight="1" x14ac:dyDescent="0.25">
      <c r="A21" s="86"/>
      <c r="B21" s="86"/>
      <c r="C21" s="8" t="s">
        <v>51</v>
      </c>
      <c r="D21" s="55">
        <v>70</v>
      </c>
      <c r="E21" s="55">
        <v>70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3"/>
    </row>
    <row r="22" spans="1:12" ht="15" customHeight="1" x14ac:dyDescent="0.25">
      <c r="A22" s="86"/>
      <c r="B22" s="86"/>
      <c r="C22" s="8" t="s">
        <v>52</v>
      </c>
      <c r="D22" s="57" t="s">
        <v>17</v>
      </c>
      <c r="E22" s="57" t="s">
        <v>17</v>
      </c>
      <c r="F22" s="12" t="s">
        <v>17</v>
      </c>
      <c r="G22" s="14" t="s">
        <v>17</v>
      </c>
      <c r="H22" s="12" t="s">
        <v>17</v>
      </c>
      <c r="I22" s="12" t="s">
        <v>17</v>
      </c>
      <c r="J22" s="12" t="s">
        <v>17</v>
      </c>
      <c r="K22" s="12" t="s">
        <v>17</v>
      </c>
      <c r="L22" s="13"/>
    </row>
    <row r="23" spans="1:12" ht="15.75" customHeight="1" x14ac:dyDescent="0.25">
      <c r="A23" s="86"/>
      <c r="B23" s="86"/>
      <c r="C23" s="8" t="s">
        <v>53</v>
      </c>
      <c r="D23" s="58" t="s">
        <v>17</v>
      </c>
      <c r="E23" s="58" t="s">
        <v>17</v>
      </c>
      <c r="F23" s="19" t="s">
        <v>17</v>
      </c>
      <c r="G23" s="31" t="s">
        <v>17</v>
      </c>
      <c r="H23" s="19" t="s">
        <v>17</v>
      </c>
      <c r="I23" s="19" t="s">
        <v>17</v>
      </c>
      <c r="J23" s="19" t="s">
        <v>17</v>
      </c>
      <c r="K23" s="19" t="s">
        <v>17</v>
      </c>
      <c r="L23" s="13"/>
    </row>
    <row r="24" spans="1:12" ht="12" customHeight="1" x14ac:dyDescent="0.25">
      <c r="A24" s="148"/>
      <c r="B24" s="148"/>
      <c r="C24" s="8" t="s">
        <v>54</v>
      </c>
      <c r="D24" s="58" t="s">
        <v>17</v>
      </c>
      <c r="E24" s="58" t="s">
        <v>17</v>
      </c>
      <c r="F24" s="19" t="s">
        <v>17</v>
      </c>
      <c r="G24" s="31" t="s">
        <v>17</v>
      </c>
      <c r="H24" s="19" t="s">
        <v>17</v>
      </c>
      <c r="I24" s="19" t="s">
        <v>17</v>
      </c>
      <c r="J24" s="19" t="s">
        <v>17</v>
      </c>
      <c r="K24" s="19" t="s">
        <v>17</v>
      </c>
      <c r="L24" s="13"/>
    </row>
    <row r="25" spans="1:12" ht="15" customHeight="1" x14ac:dyDescent="0.25">
      <c r="A25" s="147" t="s">
        <v>94</v>
      </c>
      <c r="B25" s="147" t="s">
        <v>103</v>
      </c>
      <c r="C25" s="8" t="s">
        <v>47</v>
      </c>
      <c r="D25" s="57">
        <f>D28+D29</f>
        <v>0</v>
      </c>
      <c r="E25" s="57">
        <f>E28+E29</f>
        <v>0</v>
      </c>
      <c r="F25" s="57">
        <f t="shared" ref="F25:K25" si="6">F28+F29</f>
        <v>975.43</v>
      </c>
      <c r="G25" s="57">
        <f t="shared" si="6"/>
        <v>0</v>
      </c>
      <c r="H25" s="57">
        <f t="shared" si="6"/>
        <v>975.43</v>
      </c>
      <c r="I25" s="57">
        <f t="shared" si="6"/>
        <v>975.43</v>
      </c>
      <c r="J25" s="57">
        <f t="shared" si="6"/>
        <v>100</v>
      </c>
      <c r="K25" s="57">
        <f t="shared" si="6"/>
        <v>100</v>
      </c>
      <c r="L25" s="13"/>
    </row>
    <row r="26" spans="1:12" ht="15" customHeight="1" x14ac:dyDescent="0.25">
      <c r="A26" s="86"/>
      <c r="B26" s="86"/>
      <c r="C26" s="8" t="s">
        <v>48</v>
      </c>
      <c r="D26" s="57" t="s">
        <v>55</v>
      </c>
      <c r="E26" s="58" t="s">
        <v>55</v>
      </c>
      <c r="F26" s="12" t="s">
        <v>55</v>
      </c>
      <c r="G26" s="31" t="s">
        <v>55</v>
      </c>
      <c r="H26" s="12" t="s">
        <v>55</v>
      </c>
      <c r="I26" s="19" t="s">
        <v>55</v>
      </c>
      <c r="J26" s="12" t="s">
        <v>55</v>
      </c>
      <c r="K26" s="12" t="s">
        <v>55</v>
      </c>
      <c r="L26" s="13"/>
    </row>
    <row r="27" spans="1:12" ht="15.75" customHeight="1" x14ac:dyDescent="0.25">
      <c r="A27" s="86"/>
      <c r="B27" s="86"/>
      <c r="C27" s="8" t="s">
        <v>49</v>
      </c>
      <c r="D27" s="57" t="s">
        <v>17</v>
      </c>
      <c r="E27" s="58" t="s">
        <v>17</v>
      </c>
      <c r="F27" s="12" t="s">
        <v>17</v>
      </c>
      <c r="G27" s="31" t="s">
        <v>17</v>
      </c>
      <c r="H27" s="12" t="s">
        <v>17</v>
      </c>
      <c r="I27" s="19" t="s">
        <v>17</v>
      </c>
      <c r="J27" s="12" t="s">
        <v>17</v>
      </c>
      <c r="K27" s="12" t="s">
        <v>17</v>
      </c>
      <c r="L27" s="13"/>
    </row>
    <row r="28" spans="1:12" ht="15" customHeight="1" x14ac:dyDescent="0.25">
      <c r="A28" s="86"/>
      <c r="B28" s="86"/>
      <c r="C28" s="8" t="s">
        <v>50</v>
      </c>
      <c r="D28" s="57">
        <v>0</v>
      </c>
      <c r="E28" s="57">
        <v>0</v>
      </c>
      <c r="F28" s="12">
        <v>875.43</v>
      </c>
      <c r="G28" s="12">
        <v>0</v>
      </c>
      <c r="H28" s="12">
        <v>875.43</v>
      </c>
      <c r="I28" s="14">
        <v>875.43</v>
      </c>
      <c r="J28" s="12">
        <v>0</v>
      </c>
      <c r="K28" s="12">
        <v>0</v>
      </c>
      <c r="L28" s="13"/>
    </row>
    <row r="29" spans="1:12" ht="14.25" customHeight="1" x14ac:dyDescent="0.25">
      <c r="A29" s="86"/>
      <c r="B29" s="86"/>
      <c r="C29" s="8" t="s">
        <v>51</v>
      </c>
      <c r="D29" s="57">
        <v>0</v>
      </c>
      <c r="E29" s="55">
        <v>0</v>
      </c>
      <c r="F29" s="12">
        <v>100</v>
      </c>
      <c r="G29" s="14">
        <v>0</v>
      </c>
      <c r="H29" s="12">
        <v>100</v>
      </c>
      <c r="I29" s="14">
        <v>100</v>
      </c>
      <c r="J29" s="12">
        <v>100</v>
      </c>
      <c r="K29" s="12">
        <v>100</v>
      </c>
      <c r="L29" s="13"/>
    </row>
    <row r="30" spans="1:12" ht="12.75" customHeight="1" x14ac:dyDescent="0.25">
      <c r="A30" s="86"/>
      <c r="B30" s="86"/>
      <c r="C30" s="8" t="s">
        <v>52</v>
      </c>
      <c r="D30" s="58" t="s">
        <v>17</v>
      </c>
      <c r="E30" s="58" t="s">
        <v>17</v>
      </c>
      <c r="F30" s="19" t="s">
        <v>17</v>
      </c>
      <c r="G30" s="31" t="s">
        <v>17</v>
      </c>
      <c r="H30" s="19" t="s">
        <v>17</v>
      </c>
      <c r="I30" s="19" t="s">
        <v>17</v>
      </c>
      <c r="J30" s="19" t="s">
        <v>17</v>
      </c>
      <c r="K30" s="19" t="s">
        <v>17</v>
      </c>
      <c r="L30" s="13"/>
    </row>
    <row r="31" spans="1:12" ht="12.75" customHeight="1" x14ac:dyDescent="0.25">
      <c r="A31" s="86"/>
      <c r="B31" s="86"/>
      <c r="C31" s="8" t="s">
        <v>53</v>
      </c>
      <c r="D31" s="58" t="s">
        <v>17</v>
      </c>
      <c r="E31" s="58" t="s">
        <v>17</v>
      </c>
      <c r="F31" s="19" t="s">
        <v>17</v>
      </c>
      <c r="G31" s="31" t="s">
        <v>17</v>
      </c>
      <c r="H31" s="19" t="s">
        <v>17</v>
      </c>
      <c r="I31" s="19" t="s">
        <v>17</v>
      </c>
      <c r="J31" s="19" t="s">
        <v>17</v>
      </c>
      <c r="K31" s="19" t="s">
        <v>17</v>
      </c>
      <c r="L31" s="13"/>
    </row>
    <row r="32" spans="1:12" ht="12" customHeight="1" x14ac:dyDescent="0.25">
      <c r="A32" s="148"/>
      <c r="B32" s="148"/>
      <c r="C32" s="8" t="s">
        <v>54</v>
      </c>
      <c r="D32" s="58" t="s">
        <v>17</v>
      </c>
      <c r="E32" s="58" t="s">
        <v>17</v>
      </c>
      <c r="F32" s="19" t="s">
        <v>17</v>
      </c>
      <c r="G32" s="31" t="s">
        <v>17</v>
      </c>
      <c r="H32" s="19" t="s">
        <v>17</v>
      </c>
      <c r="I32" s="19" t="s">
        <v>17</v>
      </c>
      <c r="J32" s="19" t="s">
        <v>17</v>
      </c>
      <c r="K32" s="19" t="s">
        <v>17</v>
      </c>
      <c r="L32" s="13"/>
    </row>
    <row r="34" spans="1:12" x14ac:dyDescent="0.25">
      <c r="A34" s="149" t="s">
        <v>105</v>
      </c>
      <c r="B34" s="149"/>
      <c r="C34" s="149"/>
      <c r="D34" s="149"/>
      <c r="L34" t="s">
        <v>102</v>
      </c>
    </row>
    <row r="35" spans="1:12" x14ac:dyDescent="0.25">
      <c r="A35" s="149"/>
      <c r="B35" s="149"/>
      <c r="C35" s="149"/>
      <c r="D35" s="149"/>
    </row>
  </sheetData>
  <mergeCells count="19">
    <mergeCell ref="I1:L1"/>
    <mergeCell ref="I2:L2"/>
    <mergeCell ref="A4:L4"/>
    <mergeCell ref="A6:A8"/>
    <mergeCell ref="B6:B8"/>
    <mergeCell ref="C6:C8"/>
    <mergeCell ref="D6:E7"/>
    <mergeCell ref="F6:I6"/>
    <mergeCell ref="J6:K7"/>
    <mergeCell ref="A25:A32"/>
    <mergeCell ref="B25:B32"/>
    <mergeCell ref="A34:D35"/>
    <mergeCell ref="L6:L8"/>
    <mergeCell ref="F7:G7"/>
    <mergeCell ref="H7:I7"/>
    <mergeCell ref="A9:A16"/>
    <mergeCell ref="B9:B16"/>
    <mergeCell ref="A17:A24"/>
    <mergeCell ref="B17:B2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7 показатели</vt:lpstr>
      <vt:lpstr>8 средства по кодам</vt:lpstr>
      <vt:lpstr>9 средства бюджет</vt:lpstr>
      <vt:lpstr>'7 показатели'!Область_печати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2026-03-26T01:50:06Z</dcterms:modified>
</cp:coreProperties>
</file>